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<sst xmlns="http://schemas.openxmlformats.org/spreadsheetml/2006/main" count="40" uniqueCount="40">
  <si>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</si>
  <si>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</si>
  <si>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</si>
  <si>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</si>
  <si>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</si>
  <si>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</si>
  <si>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</si>
  <si>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</si>
  <si>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</si>
  <si>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</si>
  <si>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</si>
  <si>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</si>
  <si>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</si>
  <si>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</si>
  <si>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</si>
  <si>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</si>
  <si>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</si>
  <si>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</si>
  <si>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</si>
  <si>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</si>
  <si>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</si>
  <si>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</si>
  <si>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</si>
  <si>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</si>
  <si>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</si>
  <si>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</si>
  <si>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</si>
  <si>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</si>
  <si>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</si>
  <si>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</si>
  <si>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</si>
  <si>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</si>
  <si>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</si>
  <si>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</si>
  <si>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</si>
  <si>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</si>
  <si>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</si>
  <si>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بعلبك - الهرمل</t>
  </si>
  <si>
    <t>المعوقات حسب عدد الحيازات الزراعية وحجم المساحة المزروعة للحيازات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</si>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</sst>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7" fillId="0" borderId="9" xfId="1" applyNumberFormat="1" applyFont="1" applyBorder="1"/>
    <xf numFmtId="164" fontId="7" fillId="0" borderId="10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0" fontId="7" fillId="0" borderId="11" xfId="0" applyFont="1" applyBorder="1"/>
    <xf numFmtId="0" fontId="7" fillId="0" borderId="10" xfId="0" applyFont="1" applyBorder="1"/>
    <xf numFmtId="0" fontId="7" fillId="0" borderId="8" xfId="0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0" fontId="7" fillId="0" borderId="17" xfId="0" applyFont="1" applyBorder="1"/>
    <xf numFmtId="0" fontId="7" fillId="0" borderId="16" xfId="0" applyFont="1" applyBorder="1"/>
    <xf numFmtId="0" fontId="7" fillId="0" borderId="14" xfId="0" applyFont="1" applyBorder="1"/>
    <xf numFmtId="164" fontId="7" fillId="0" borderId="29" xfId="1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8" xfId="0" applyNumberFormat="1" applyFont="1" applyBorder="1"/>
    <xf numFmtId="164" fontId="7" fillId="0" borderId="26" xfId="1" applyNumberFormat="1" applyFont="1" applyBorder="1"/>
    <xf numFmtId="165" fontId="7" fillId="0" borderId="27" xfId="0" applyNumberFormat="1" applyFont="1" applyBorder="1"/>
    <xf numFmtId="0" fontId="7" fillId="0" borderId="26" xfId="0" applyFont="1" applyBorder="1"/>
    <xf numFmtId="0" fontId="7" fillId="0" borderId="25" xfId="0" applyFont="1" applyBorder="1"/>
    <xf numFmtId="0" fontId="7" fillId="0" borderId="3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8" fillId="0" borderId="31" xfId="1" applyNumberFormat="1" applyFont="1" applyBorder="1"/>
    <xf numFmtId="164" fontId="8" fillId="0" borderId="21" xfId="1" applyNumberFormat="1" applyFont="1" applyBorder="1"/>
    <xf numFmtId="164" fontId="8" fillId="0" borderId="22" xfId="1" applyNumberFormat="1" applyFont="1" applyBorder="1"/>
    <xf numFmtId="165" fontId="8" fillId="0" borderId="32" xfId="0" applyNumberFormat="1" applyFont="1" applyBorder="1"/>
    <xf numFmtId="164" fontId="8" fillId="0" borderId="23" xfId="1" applyNumberFormat="1" applyFont="1" applyBorder="1"/>
    <xf numFmtId="165" fontId="8" fillId="0" borderId="33" xfId="0" applyNumberFormat="1" applyFont="1" applyBorder="1"/>
    <xf numFmtId="0" fontId="8" fillId="0" borderId="23" xfId="0" applyFont="1" applyBorder="1"/>
    <xf numFmtId="164" fontId="8" fillId="0" borderId="20" xfId="1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G3" sqref="G3:H3"/>
    </sheetView>
  </sheetViews>
  <sheetFormatPr defaultRowHeight="15" x14ac:dyDescent="0.25"/>
  <cols>
    <col min="1" max="1" width="18" customWidth="1"/>
    <col min="2" max="2" width="14.140625" customWidth="1"/>
    <col min="3" max="3" width="10.7109375" customWidth="1"/>
    <col min="4" max="4" width="9.140625" customWidth="1"/>
    <col min="5" max="6" width="9.7109375" customWidth="1"/>
    <col min="7" max="7" width="12" customWidth="1"/>
    <col min="8" max="8" width="7.5703125" customWidth="1"/>
    <col min="10" max="10" width="8" customWidth="1"/>
    <col min="12" max="12" width="7.85546875" customWidth="1"/>
    <col min="16" max="16" width="7.5703125" customWidth="1"/>
    <col min="18" max="18" width="7.7109375" customWidth="1"/>
  </cols>
  <sheetData>
    <row r="1" spans="1:20" ht="52.5" customHeight="1" x14ac:dyDescent="0.25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0" ht="49.5" customHeight="1" x14ac:dyDescent="0.25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1"/>
    </row>
    <row r="3" spans="1:20" ht="15" customHeight="1" x14ac:dyDescent="0.55000000000000004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6" t="s">
        <v>2</v>
      </c>
      <c r="B5" s="46" t="s">
        <v>3</v>
      </c>
      <c r="C5" s="48" t="s">
        <v>4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0"/>
    </row>
    <row r="6" spans="1:20" ht="60.75" thickBot="1" x14ac:dyDescent="0.3">
      <c r="A6" s="47"/>
      <c r="B6" s="47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33" t="s">
        <v>22</v>
      </c>
      <c r="B7" s="8">
        <v>624</v>
      </c>
      <c r="C7" s="8">
        <v>615</v>
      </c>
      <c r="D7" s="9">
        <v>220</v>
      </c>
      <c r="E7" s="10">
        <f>D7/$C7*100</f>
        <v>35.772357723577237</v>
      </c>
      <c r="F7" s="11">
        <v>71</v>
      </c>
      <c r="G7" s="12">
        <f>F7/$C7*100</f>
        <v>11.544715447154472</v>
      </c>
      <c r="H7" s="9">
        <v>63</v>
      </c>
      <c r="I7" s="10">
        <f>H7/$C7*100</f>
        <v>10.24390243902439</v>
      </c>
      <c r="J7" s="13">
        <v>11</v>
      </c>
      <c r="K7" s="12">
        <f>J7/$C7*100</f>
        <v>1.788617886178862</v>
      </c>
      <c r="L7" s="14">
        <v>53</v>
      </c>
      <c r="M7" s="10">
        <f>L7/$C7*100</f>
        <v>8.617886178861788</v>
      </c>
      <c r="N7" s="13">
        <v>2</v>
      </c>
      <c r="O7" s="12">
        <f>N7/$C7*100</f>
        <v>0.32520325203252032</v>
      </c>
      <c r="P7" s="14">
        <v>15</v>
      </c>
      <c r="Q7" s="10">
        <f>P7/$C7*100</f>
        <v>2.4390243902439024</v>
      </c>
      <c r="R7" s="15">
        <v>180</v>
      </c>
      <c r="S7" s="12">
        <f>R7/$C7*100</f>
        <v>29.268292682926827</v>
      </c>
    </row>
    <row r="8" spans="1:20" x14ac:dyDescent="0.25">
      <c r="A8" s="34" t="s">
        <v>23</v>
      </c>
      <c r="B8" s="16">
        <v>46</v>
      </c>
      <c r="C8" s="16">
        <v>46</v>
      </c>
      <c r="D8" s="17">
        <v>25</v>
      </c>
      <c r="E8" s="18">
        <f>D8/$C8*100</f>
        <v>54.347826086956516</v>
      </c>
      <c r="F8" s="19">
        <v>1</v>
      </c>
      <c r="G8" s="20">
        <f>F8/$C8*100</f>
        <v>2.1739130434782608</v>
      </c>
      <c r="H8" s="17">
        <v>5</v>
      </c>
      <c r="I8" s="18">
        <f>H8/$C8*100</f>
        <v>10.869565217391305</v>
      </c>
      <c r="J8" s="21">
        <v>3</v>
      </c>
      <c r="K8" s="20">
        <f>J8/$C8*100</f>
        <v>6.5217391304347823</v>
      </c>
      <c r="L8" s="22">
        <v>3</v>
      </c>
      <c r="M8" s="18">
        <f>L8/$C8*100</f>
        <v>6.5217391304347823</v>
      </c>
      <c r="N8" s="21">
        <v>1</v>
      </c>
      <c r="O8" s="20">
        <f>N8/$C8*100</f>
        <v>2.1739130434782608</v>
      </c>
      <c r="P8" s="22">
        <v>5</v>
      </c>
      <c r="Q8" s="18">
        <f>P8/$C8*100</f>
        <v>10.869565217391305</v>
      </c>
      <c r="R8" s="23">
        <v>3</v>
      </c>
      <c r="S8" s="20">
        <f>R8/$C8*100</f>
        <v>6.5217391304347823</v>
      </c>
    </row>
    <row r="9" spans="1:20" x14ac:dyDescent="0.25">
      <c r="A9" s="34" t="s">
        <v>24</v>
      </c>
      <c r="B9" s="16">
        <v>939</v>
      </c>
      <c r="C9" s="16">
        <v>939</v>
      </c>
      <c r="D9" s="17">
        <v>408</v>
      </c>
      <c r="E9" s="18">
        <f t="shared" ref="E9:E21" si="0">D9/$C9*100</f>
        <v>43.450479233226837</v>
      </c>
      <c r="F9" s="19">
        <v>117</v>
      </c>
      <c r="G9" s="20">
        <f t="shared" ref="G9:G21" si="1">F9/$C9*100</f>
        <v>12.460063897763577</v>
      </c>
      <c r="H9" s="17">
        <v>130</v>
      </c>
      <c r="I9" s="18">
        <f t="shared" ref="I9:I21" si="2">H9/$C9*100</f>
        <v>13.844515441959532</v>
      </c>
      <c r="J9" s="21">
        <v>35</v>
      </c>
      <c r="K9" s="20">
        <f t="shared" ref="K9:K21" si="3">J9/$C9*100</f>
        <v>3.727369542066028</v>
      </c>
      <c r="L9" s="22">
        <v>73</v>
      </c>
      <c r="M9" s="18">
        <f t="shared" ref="M9:M21" si="4">L9/$C9*100</f>
        <v>7.7742279020234299</v>
      </c>
      <c r="N9" s="21">
        <v>8</v>
      </c>
      <c r="O9" s="20">
        <f t="shared" ref="O9:O21" si="5">N9/$C9*100</f>
        <v>0.85197018104366351</v>
      </c>
      <c r="P9" s="22">
        <v>108</v>
      </c>
      <c r="Q9" s="18">
        <f t="shared" ref="Q9:Q21" si="6">P9/$C9*100</f>
        <v>11.501597444089457</v>
      </c>
      <c r="R9" s="23">
        <v>60</v>
      </c>
      <c r="S9" s="20">
        <f t="shared" ref="S9:S21" si="7">R9/$C9*100</f>
        <v>6.3897763578274756</v>
      </c>
    </row>
    <row r="10" spans="1:20" x14ac:dyDescent="0.25">
      <c r="A10" s="34" t="s">
        <v>25</v>
      </c>
      <c r="B10" s="16">
        <v>3676</v>
      </c>
      <c r="C10" s="16">
        <v>3653</v>
      </c>
      <c r="D10" s="17">
        <v>1487</v>
      </c>
      <c r="E10" s="18">
        <f t="shared" si="0"/>
        <v>40.70626882014782</v>
      </c>
      <c r="F10" s="19">
        <v>551</v>
      </c>
      <c r="G10" s="20">
        <f t="shared" si="1"/>
        <v>15.083493019436082</v>
      </c>
      <c r="H10" s="17">
        <v>471</v>
      </c>
      <c r="I10" s="18">
        <f t="shared" si="2"/>
        <v>12.89351218176841</v>
      </c>
      <c r="J10" s="21">
        <v>171</v>
      </c>
      <c r="K10" s="20">
        <f t="shared" si="3"/>
        <v>4.6810840405146461</v>
      </c>
      <c r="L10" s="22">
        <v>304</v>
      </c>
      <c r="M10" s="18">
        <f t="shared" si="4"/>
        <v>8.3219271831371469</v>
      </c>
      <c r="N10" s="21">
        <v>37</v>
      </c>
      <c r="O10" s="20">
        <f t="shared" si="5"/>
        <v>1.0128661374212975</v>
      </c>
      <c r="P10" s="22">
        <v>431</v>
      </c>
      <c r="Q10" s="18">
        <f t="shared" si="6"/>
        <v>11.798521762934575</v>
      </c>
      <c r="R10" s="23">
        <v>201</v>
      </c>
      <c r="S10" s="20">
        <f t="shared" si="7"/>
        <v>5.5023268546400219</v>
      </c>
    </row>
    <row r="11" spans="1:20" x14ac:dyDescent="0.25">
      <c r="A11" s="34" t="s">
        <v>26</v>
      </c>
      <c r="B11" s="16">
        <v>4313</v>
      </c>
      <c r="C11" s="16">
        <v>4276</v>
      </c>
      <c r="D11" s="17">
        <v>1924</v>
      </c>
      <c r="E11" s="18">
        <f t="shared" si="0"/>
        <v>44.995322731524787</v>
      </c>
      <c r="F11" s="19">
        <v>604</v>
      </c>
      <c r="G11" s="20">
        <f t="shared" si="1"/>
        <v>14.125350795135642</v>
      </c>
      <c r="H11" s="17">
        <v>529</v>
      </c>
      <c r="I11" s="18">
        <f t="shared" si="2"/>
        <v>12.371375116931711</v>
      </c>
      <c r="J11" s="21">
        <v>207</v>
      </c>
      <c r="K11" s="20">
        <f t="shared" si="3"/>
        <v>4.840972871842844</v>
      </c>
      <c r="L11" s="22">
        <v>314</v>
      </c>
      <c r="M11" s="18">
        <f t="shared" si="4"/>
        <v>7.3433115060804495</v>
      </c>
      <c r="N11" s="21">
        <v>59</v>
      </c>
      <c r="O11" s="20">
        <f t="shared" si="5"/>
        <v>1.3797942001870906</v>
      </c>
      <c r="P11" s="22">
        <v>459</v>
      </c>
      <c r="Q11" s="18">
        <f t="shared" si="6"/>
        <v>10.734331150608046</v>
      </c>
      <c r="R11" s="23">
        <v>180</v>
      </c>
      <c r="S11" s="20">
        <f t="shared" si="7"/>
        <v>4.20954162768943</v>
      </c>
    </row>
    <row r="12" spans="1:20" x14ac:dyDescent="0.25">
      <c r="A12" s="34" t="s">
        <v>27</v>
      </c>
      <c r="B12" s="16">
        <v>4985</v>
      </c>
      <c r="C12" s="16">
        <v>4967</v>
      </c>
      <c r="D12" s="17">
        <v>2126</v>
      </c>
      <c r="E12" s="18">
        <f t="shared" si="0"/>
        <v>42.802496476746526</v>
      </c>
      <c r="F12" s="19">
        <v>722</v>
      </c>
      <c r="G12" s="20">
        <f t="shared" si="1"/>
        <v>14.535937185423798</v>
      </c>
      <c r="H12" s="17">
        <v>668</v>
      </c>
      <c r="I12" s="18">
        <f t="shared" si="2"/>
        <v>13.448761828065232</v>
      </c>
      <c r="J12" s="21">
        <v>254</v>
      </c>
      <c r="K12" s="20">
        <f t="shared" si="3"/>
        <v>5.1137507549828864</v>
      </c>
      <c r="L12" s="22">
        <v>421</v>
      </c>
      <c r="M12" s="18">
        <f t="shared" si="4"/>
        <v>8.4759412119991957</v>
      </c>
      <c r="N12" s="21">
        <v>57</v>
      </c>
      <c r="O12" s="20">
        <f t="shared" si="5"/>
        <v>1.1475739883229312</v>
      </c>
      <c r="P12" s="22">
        <v>529</v>
      </c>
      <c r="Q12" s="18">
        <f t="shared" si="6"/>
        <v>10.650291926716328</v>
      </c>
      <c r="R12" s="23">
        <v>190</v>
      </c>
      <c r="S12" s="20">
        <f t="shared" si="7"/>
        <v>3.8252466277431041</v>
      </c>
    </row>
    <row r="13" spans="1:20" x14ac:dyDescent="0.25">
      <c r="A13" s="34" t="s">
        <v>28</v>
      </c>
      <c r="B13" s="16">
        <v>3595</v>
      </c>
      <c r="C13" s="16">
        <v>3589</v>
      </c>
      <c r="D13" s="17">
        <v>1491</v>
      </c>
      <c r="E13" s="18">
        <f t="shared" si="0"/>
        <v>41.543605461131236</v>
      </c>
      <c r="F13" s="19">
        <v>572</v>
      </c>
      <c r="G13" s="20">
        <f t="shared" si="1"/>
        <v>15.937587071607689</v>
      </c>
      <c r="H13" s="17">
        <v>508</v>
      </c>
      <c r="I13" s="18">
        <f t="shared" si="2"/>
        <v>14.154360546113123</v>
      </c>
      <c r="J13" s="21">
        <v>159</v>
      </c>
      <c r="K13" s="20">
        <f t="shared" si="3"/>
        <v>4.4302033992755643</v>
      </c>
      <c r="L13" s="22">
        <v>277</v>
      </c>
      <c r="M13" s="18">
        <f t="shared" si="4"/>
        <v>7.7180273056561717</v>
      </c>
      <c r="N13" s="21">
        <v>37</v>
      </c>
      <c r="O13" s="20">
        <f t="shared" si="5"/>
        <v>1.0309278350515463</v>
      </c>
      <c r="P13" s="22">
        <v>435</v>
      </c>
      <c r="Q13" s="18">
        <f t="shared" si="6"/>
        <v>12.120367790470883</v>
      </c>
      <c r="R13" s="23">
        <v>110</v>
      </c>
      <c r="S13" s="20">
        <f t="shared" si="7"/>
        <v>3.0649205906937866</v>
      </c>
    </row>
    <row r="14" spans="1:20" x14ac:dyDescent="0.25">
      <c r="A14" s="34" t="s">
        <v>29</v>
      </c>
      <c r="B14" s="16">
        <v>1380</v>
      </c>
      <c r="C14" s="16">
        <v>1378</v>
      </c>
      <c r="D14" s="17">
        <v>527</v>
      </c>
      <c r="E14" s="18">
        <f t="shared" si="0"/>
        <v>38.243831640058055</v>
      </c>
      <c r="F14" s="19">
        <v>236</v>
      </c>
      <c r="G14" s="20">
        <f t="shared" si="1"/>
        <v>17.126269956458636</v>
      </c>
      <c r="H14" s="17">
        <v>221</v>
      </c>
      <c r="I14" s="18">
        <f t="shared" si="2"/>
        <v>16.037735849056602</v>
      </c>
      <c r="J14" s="21">
        <v>56</v>
      </c>
      <c r="K14" s="20">
        <f t="shared" si="3"/>
        <v>4.0638606676342528</v>
      </c>
      <c r="L14" s="22">
        <v>117</v>
      </c>
      <c r="M14" s="18">
        <f t="shared" si="4"/>
        <v>8.4905660377358494</v>
      </c>
      <c r="N14" s="21">
        <v>5</v>
      </c>
      <c r="O14" s="20">
        <f t="shared" si="5"/>
        <v>0.36284470246734396</v>
      </c>
      <c r="P14" s="22">
        <v>175</v>
      </c>
      <c r="Q14" s="18">
        <f t="shared" si="6"/>
        <v>12.69956458635704</v>
      </c>
      <c r="R14" s="23">
        <v>41</v>
      </c>
      <c r="S14" s="20">
        <f t="shared" si="7"/>
        <v>2.9753265602322205</v>
      </c>
    </row>
    <row r="15" spans="1:20" x14ac:dyDescent="0.25">
      <c r="A15" s="34" t="s">
        <v>30</v>
      </c>
      <c r="B15" s="16">
        <v>671</v>
      </c>
      <c r="C15" s="16">
        <v>669</v>
      </c>
      <c r="D15" s="17">
        <v>231</v>
      </c>
      <c r="E15" s="18">
        <f t="shared" si="0"/>
        <v>34.529147982062781</v>
      </c>
      <c r="F15" s="19">
        <v>139</v>
      </c>
      <c r="G15" s="20">
        <f t="shared" si="1"/>
        <v>20.777279521674142</v>
      </c>
      <c r="H15" s="17">
        <v>102</v>
      </c>
      <c r="I15" s="18">
        <f t="shared" si="2"/>
        <v>15.246636771300448</v>
      </c>
      <c r="J15" s="21">
        <v>36</v>
      </c>
      <c r="K15" s="20">
        <f t="shared" si="3"/>
        <v>5.3811659192825116</v>
      </c>
      <c r="L15" s="22">
        <v>53</v>
      </c>
      <c r="M15" s="18">
        <f t="shared" si="4"/>
        <v>7.9222720478325863</v>
      </c>
      <c r="N15" s="21">
        <v>2</v>
      </c>
      <c r="O15" s="20">
        <f t="shared" si="5"/>
        <v>0.29895366218236175</v>
      </c>
      <c r="P15" s="22">
        <v>93</v>
      </c>
      <c r="Q15" s="18">
        <f t="shared" si="6"/>
        <v>13.901345291479823</v>
      </c>
      <c r="R15" s="23">
        <v>13</v>
      </c>
      <c r="S15" s="20">
        <f t="shared" si="7"/>
        <v>1.9431988041853512</v>
      </c>
    </row>
    <row r="16" spans="1:20" x14ac:dyDescent="0.25">
      <c r="A16" s="34" t="s">
        <v>31</v>
      </c>
      <c r="B16" s="16">
        <v>302</v>
      </c>
      <c r="C16" s="16">
        <v>300</v>
      </c>
      <c r="D16" s="17">
        <v>113</v>
      </c>
      <c r="E16" s="18">
        <f t="shared" si="0"/>
        <v>37.666666666666664</v>
      </c>
      <c r="F16" s="19">
        <v>65</v>
      </c>
      <c r="G16" s="20">
        <f t="shared" si="1"/>
        <v>21.666666666666668</v>
      </c>
      <c r="H16" s="17">
        <v>48</v>
      </c>
      <c r="I16" s="18">
        <f t="shared" si="2"/>
        <v>16</v>
      </c>
      <c r="J16" s="21">
        <v>9</v>
      </c>
      <c r="K16" s="20">
        <f t="shared" si="3"/>
        <v>3</v>
      </c>
      <c r="L16" s="22">
        <v>17</v>
      </c>
      <c r="M16" s="18">
        <f t="shared" si="4"/>
        <v>5.6666666666666661</v>
      </c>
      <c r="N16" s="21">
        <v>1</v>
      </c>
      <c r="O16" s="20">
        <f t="shared" si="5"/>
        <v>0.33333333333333337</v>
      </c>
      <c r="P16" s="22">
        <v>39</v>
      </c>
      <c r="Q16" s="18">
        <f t="shared" si="6"/>
        <v>13</v>
      </c>
      <c r="R16" s="23">
        <v>8</v>
      </c>
      <c r="S16" s="20">
        <f t="shared" si="7"/>
        <v>2.666666666666667</v>
      </c>
    </row>
    <row r="17" spans="1:19" x14ac:dyDescent="0.25">
      <c r="A17" s="34" t="s">
        <v>32</v>
      </c>
      <c r="B17" s="16">
        <v>484</v>
      </c>
      <c r="C17" s="16">
        <v>482</v>
      </c>
      <c r="D17" s="17">
        <v>157</v>
      </c>
      <c r="E17" s="18">
        <f t="shared" si="0"/>
        <v>32.572614107883815</v>
      </c>
      <c r="F17" s="19">
        <v>103</v>
      </c>
      <c r="G17" s="20">
        <f t="shared" si="1"/>
        <v>21.369294605809127</v>
      </c>
      <c r="H17" s="17">
        <v>87</v>
      </c>
      <c r="I17" s="18">
        <f t="shared" si="2"/>
        <v>18.049792531120332</v>
      </c>
      <c r="J17" s="21">
        <v>8</v>
      </c>
      <c r="K17" s="20">
        <f t="shared" si="3"/>
        <v>1.6597510373443984</v>
      </c>
      <c r="L17" s="22">
        <v>49</v>
      </c>
      <c r="M17" s="18">
        <f t="shared" si="4"/>
        <v>10.165975103734439</v>
      </c>
      <c r="N17" s="21">
        <v>1</v>
      </c>
      <c r="O17" s="20">
        <f t="shared" si="5"/>
        <v>0.2074688796680498</v>
      </c>
      <c r="P17" s="22">
        <v>62</v>
      </c>
      <c r="Q17" s="18">
        <f t="shared" si="6"/>
        <v>12.863070539419086</v>
      </c>
      <c r="R17" s="23">
        <v>15</v>
      </c>
      <c r="S17" s="20">
        <f t="shared" si="7"/>
        <v>3.1120331950207469</v>
      </c>
    </row>
    <row r="18" spans="1:19" x14ac:dyDescent="0.25">
      <c r="A18" s="34" t="s">
        <v>33</v>
      </c>
      <c r="B18" s="16">
        <v>183</v>
      </c>
      <c r="C18" s="16">
        <v>182</v>
      </c>
      <c r="D18" s="17">
        <v>55</v>
      </c>
      <c r="E18" s="18">
        <f t="shared" si="0"/>
        <v>30.219780219780219</v>
      </c>
      <c r="F18" s="19">
        <v>56</v>
      </c>
      <c r="G18" s="20">
        <f t="shared" si="1"/>
        <v>30.76923076923077</v>
      </c>
      <c r="H18" s="17">
        <v>29</v>
      </c>
      <c r="I18" s="18">
        <f t="shared" si="2"/>
        <v>15.934065934065933</v>
      </c>
      <c r="J18" s="21">
        <v>4</v>
      </c>
      <c r="K18" s="20">
        <f t="shared" si="3"/>
        <v>2.197802197802198</v>
      </c>
      <c r="L18" s="22">
        <v>15</v>
      </c>
      <c r="M18" s="18">
        <f t="shared" si="4"/>
        <v>8.2417582417582409</v>
      </c>
      <c r="N18" s="21">
        <v>1</v>
      </c>
      <c r="O18" s="20">
        <f t="shared" si="5"/>
        <v>0.5494505494505495</v>
      </c>
      <c r="P18" s="22">
        <v>19</v>
      </c>
      <c r="Q18" s="18">
        <f t="shared" si="6"/>
        <v>10.43956043956044</v>
      </c>
      <c r="R18" s="23">
        <v>3</v>
      </c>
      <c r="S18" s="20">
        <f t="shared" si="7"/>
        <v>1.6483516483516485</v>
      </c>
    </row>
    <row r="19" spans="1:19" x14ac:dyDescent="0.25">
      <c r="A19" s="35" t="s">
        <v>34</v>
      </c>
      <c r="B19" s="16">
        <v>292</v>
      </c>
      <c r="C19" s="16">
        <v>290</v>
      </c>
      <c r="D19" s="17">
        <v>97</v>
      </c>
      <c r="E19" s="18">
        <f t="shared" si="0"/>
        <v>33.448275862068968</v>
      </c>
      <c r="F19" s="19">
        <v>93</v>
      </c>
      <c r="G19" s="20">
        <f t="shared" si="1"/>
        <v>32.068965517241374</v>
      </c>
      <c r="H19" s="17">
        <v>35</v>
      </c>
      <c r="I19" s="18">
        <f t="shared" si="2"/>
        <v>12.068965517241379</v>
      </c>
      <c r="J19" s="21">
        <v>6</v>
      </c>
      <c r="K19" s="20">
        <f t="shared" si="3"/>
        <v>2.0689655172413794</v>
      </c>
      <c r="L19" s="22">
        <v>10</v>
      </c>
      <c r="M19" s="18">
        <f t="shared" si="4"/>
        <v>3.4482758620689653</v>
      </c>
      <c r="N19" s="21">
        <v>0</v>
      </c>
      <c r="O19" s="20">
        <f t="shared" si="5"/>
        <v>0</v>
      </c>
      <c r="P19" s="22">
        <v>34</v>
      </c>
      <c r="Q19" s="18">
        <f t="shared" si="6"/>
        <v>11.724137931034482</v>
      </c>
      <c r="R19" s="23">
        <v>15</v>
      </c>
      <c r="S19" s="20">
        <f t="shared" si="7"/>
        <v>5.1724137931034484</v>
      </c>
    </row>
    <row r="20" spans="1:19" ht="15.75" thickBot="1" x14ac:dyDescent="0.3">
      <c r="A20" s="7" t="s">
        <v>35</v>
      </c>
      <c r="B20" s="24">
        <v>79</v>
      </c>
      <c r="C20" s="25">
        <v>79</v>
      </c>
      <c r="D20" s="26">
        <v>17</v>
      </c>
      <c r="E20" s="27">
        <f t="shared" si="0"/>
        <v>21.518987341772153</v>
      </c>
      <c r="F20" s="28">
        <v>29</v>
      </c>
      <c r="G20" s="29">
        <f t="shared" si="1"/>
        <v>36.708860759493675</v>
      </c>
      <c r="H20" s="26">
        <v>6</v>
      </c>
      <c r="I20" s="27">
        <f t="shared" si="2"/>
        <v>7.59493670886076</v>
      </c>
      <c r="J20" s="30">
        <v>1</v>
      </c>
      <c r="K20" s="29">
        <f t="shared" si="3"/>
        <v>1.2658227848101267</v>
      </c>
      <c r="L20" s="31">
        <v>12</v>
      </c>
      <c r="M20" s="27">
        <f t="shared" si="4"/>
        <v>15.18987341772152</v>
      </c>
      <c r="N20" s="30">
        <v>0</v>
      </c>
      <c r="O20" s="29">
        <f t="shared" si="5"/>
        <v>0</v>
      </c>
      <c r="P20" s="31">
        <v>10</v>
      </c>
      <c r="Q20" s="27">
        <f t="shared" si="6"/>
        <v>12.658227848101266</v>
      </c>
      <c r="R20" s="32">
        <v>4</v>
      </c>
      <c r="S20" s="29">
        <f t="shared" si="7"/>
        <v>5.0632911392405067</v>
      </c>
    </row>
    <row r="21" spans="1:19" ht="15.75" thickBot="1" x14ac:dyDescent="0.3">
      <c r="A21" s="7" t="s">
        <v>36</v>
      </c>
      <c r="B21" s="36">
        <v>21569</v>
      </c>
      <c r="C21" s="37">
        <v>21465</v>
      </c>
      <c r="D21" s="38">
        <v>8878</v>
      </c>
      <c r="E21" s="39">
        <f t="shared" si="0"/>
        <v>41.360354064756585</v>
      </c>
      <c r="F21" s="40">
        <v>3359</v>
      </c>
      <c r="G21" s="41">
        <f t="shared" si="1"/>
        <v>15.648730491497787</v>
      </c>
      <c r="H21" s="38">
        <v>2902</v>
      </c>
      <c r="I21" s="39">
        <f t="shared" si="2"/>
        <v>13.519683205217797</v>
      </c>
      <c r="J21" s="42">
        <v>960</v>
      </c>
      <c r="K21" s="41">
        <f t="shared" si="3"/>
        <v>4.4723969252271134</v>
      </c>
      <c r="L21" s="38">
        <v>1718</v>
      </c>
      <c r="M21" s="39">
        <f t="shared" si="4"/>
        <v>8.0037269974376901</v>
      </c>
      <c r="N21" s="42">
        <v>211</v>
      </c>
      <c r="O21" s="41">
        <f t="shared" si="5"/>
        <v>0.98299557419054273</v>
      </c>
      <c r="P21" s="38">
        <v>2414</v>
      </c>
      <c r="Q21" s="39">
        <f t="shared" si="6"/>
        <v>11.246214768227347</v>
      </c>
      <c r="R21" s="43">
        <v>1023</v>
      </c>
      <c r="S21" s="41">
        <f t="shared" si="7"/>
        <v>4.7658979734451439</v>
      </c>
    </row>
    <row r="23" spans="1:19" x14ac:dyDescent="0.25">
      <c r="A23" s="45" t="s">
        <v>39</v>
      </c>
      <c r="B23" s="45"/>
      <c r="C23" s="45"/>
      <c r="D23" s="45"/>
      <c r="E23" s="45"/>
    </row>
  </sheetData>
  <mergeCells count="6">
    <mergeCell ref="A23:E23"/>
    <mergeCell ref="A5:A6"/>
    <mergeCell ref="B5:B6"/>
    <mergeCell ref="C5:S5"/>
    <mergeCell ref="A2:S2"/>
    <mergeCell ref="A1:S1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2012-10-23T09:37:28Z</dcterms:modified>
</cp:coreProperties>
</file>